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sna\Desktop\RADNE POVRŠINE SVE\2022 radna površina\2022 UPRAVNO VIJEĆE\11. SJEDNICA UV-a-PRIPREMA\II Izmjene i dopune FP_2022\"/>
    </mc:Choice>
  </mc:AlternateContent>
  <bookViews>
    <workbookView xWindow="0" yWindow="0" windowWidth="28800" windowHeight="11925"/>
  </bookViews>
  <sheets>
    <sheet name="Table 1" sheetId="1" r:id="rId1"/>
  </sheets>
  <calcPr calcId="152511"/>
</workbook>
</file>

<file path=xl/calcChain.xml><?xml version="1.0" encoding="utf-8"?>
<calcChain xmlns="http://schemas.openxmlformats.org/spreadsheetml/2006/main">
  <c r="B12" i="1" l="1"/>
  <c r="C16" i="1" l="1"/>
  <c r="D6" i="1"/>
  <c r="D12" i="1" l="1"/>
  <c r="C12" i="1" s="1"/>
  <c r="F9" i="1"/>
  <c r="E9" i="1"/>
  <c r="D9" i="1"/>
  <c r="F6" i="1"/>
  <c r="E6" i="1"/>
  <c r="B15" i="1" l="1"/>
  <c r="D15" i="1"/>
  <c r="C15" i="1"/>
  <c r="B6" i="1" l="1"/>
  <c r="B9" i="1"/>
  <c r="C11" i="1"/>
  <c r="C10" i="1"/>
  <c r="C9" i="1" s="1"/>
  <c r="C8" i="1"/>
  <c r="C7" i="1"/>
  <c r="C6" i="1" s="1"/>
</calcChain>
</file>

<file path=xl/sharedStrings.xml><?xml version="1.0" encoding="utf-8"?>
<sst xmlns="http://schemas.openxmlformats.org/spreadsheetml/2006/main" count="35" uniqueCount="24">
  <si>
    <r>
      <rPr>
        <b/>
        <sz val="8.5"/>
        <rFont val="Arial"/>
        <family val="2"/>
      </rPr>
      <t>I. OP</t>
    </r>
    <r>
      <rPr>
        <sz val="8.5"/>
        <rFont val="Arial"/>
        <family val="2"/>
      </rPr>
      <t>Ć</t>
    </r>
    <r>
      <rPr>
        <b/>
        <sz val="8.5"/>
        <rFont val="Arial"/>
        <family val="2"/>
      </rPr>
      <t>I DIO</t>
    </r>
  </si>
  <si>
    <r>
      <rPr>
        <b/>
        <sz val="8.5"/>
        <rFont val="Arial"/>
        <family val="2"/>
      </rPr>
      <t>SAŽETAK</t>
    </r>
  </si>
  <si>
    <r>
      <rPr>
        <b/>
        <sz val="8.5"/>
        <rFont val="Arial"/>
        <family val="2"/>
      </rPr>
      <t>A.RA</t>
    </r>
    <r>
      <rPr>
        <sz val="8.5"/>
        <rFont val="Arial"/>
        <family val="2"/>
      </rPr>
      <t>Č</t>
    </r>
    <r>
      <rPr>
        <b/>
        <sz val="8.5"/>
        <rFont val="Arial"/>
        <family val="2"/>
      </rPr>
      <t>UN PRIHODA I RASHODA</t>
    </r>
  </si>
  <si>
    <r>
      <rPr>
        <b/>
        <sz val="8.5"/>
        <rFont val="Arial"/>
        <family val="2"/>
      </rPr>
      <t>OPIS</t>
    </r>
  </si>
  <si>
    <r>
      <rPr>
        <b/>
        <sz val="8.5"/>
        <rFont val="Arial"/>
        <family val="2"/>
      </rPr>
      <t>PRIHODI UKUPNO</t>
    </r>
  </si>
  <si>
    <r>
      <rPr>
        <b/>
        <sz val="8.5"/>
        <rFont val="Arial"/>
        <family val="2"/>
      </rPr>
      <t>PRIHODI POSLOVANJA</t>
    </r>
  </si>
  <si>
    <r>
      <rPr>
        <b/>
        <sz val="8.5"/>
        <rFont val="Arial"/>
        <family val="2"/>
      </rPr>
      <t>PRIHODI OD PRODAJE NEFINANCIJSKE IMOVINE</t>
    </r>
  </si>
  <si>
    <r>
      <rPr>
        <b/>
        <sz val="8.5"/>
        <rFont val="Arial"/>
        <family val="2"/>
      </rPr>
      <t>RASHODI UKUPNO</t>
    </r>
  </si>
  <si>
    <r>
      <rPr>
        <b/>
        <sz val="8.5"/>
        <rFont val="Arial"/>
        <family val="2"/>
      </rPr>
      <t>RASHODI  POSLOVANJA</t>
    </r>
  </si>
  <si>
    <r>
      <rPr>
        <b/>
        <sz val="8.5"/>
        <rFont val="Arial"/>
        <family val="2"/>
      </rPr>
      <t>RASHODI ZA NABAVU NEFINANCIJSKE IMOVINE</t>
    </r>
  </si>
  <si>
    <r>
      <rPr>
        <b/>
        <sz val="8.5"/>
        <rFont val="Arial"/>
        <family val="2"/>
      </rPr>
      <t>RAZLIKA - VIŠAK / MANJAK</t>
    </r>
  </si>
  <si>
    <r>
      <rPr>
        <b/>
        <sz val="8.5"/>
        <rFont val="Arial"/>
        <family val="2"/>
      </rPr>
      <t>UKUPAN DONOS VIŠKA/MANJKA IZ PRETHODNE(IH) GODINA</t>
    </r>
  </si>
  <si>
    <r>
      <rPr>
        <b/>
        <sz val="8.5"/>
        <rFont val="Arial"/>
        <family val="2"/>
      </rPr>
      <t xml:space="preserve">VIŠAK/MANJAK IZ PRETHODNE(IH) GODINE KOJI </t>
    </r>
    <r>
      <rPr>
        <sz val="8.5"/>
        <rFont val="Arial"/>
        <family val="2"/>
      </rPr>
      <t>Ć</t>
    </r>
    <r>
      <rPr>
        <b/>
        <sz val="8.5"/>
        <rFont val="Arial"/>
        <family val="2"/>
      </rPr>
      <t>E SE POKRITI/RASPOREDITI</t>
    </r>
  </si>
  <si>
    <r>
      <rPr>
        <b/>
        <sz val="8.5"/>
        <rFont val="Arial"/>
        <family val="2"/>
      </rPr>
      <t>B. RA</t>
    </r>
    <r>
      <rPr>
        <sz val="8.5"/>
        <rFont val="Arial"/>
        <family val="2"/>
      </rPr>
      <t>Č</t>
    </r>
    <r>
      <rPr>
        <b/>
        <sz val="8.5"/>
        <rFont val="Arial"/>
        <family val="2"/>
      </rPr>
      <t>UN FINANCIRANJA</t>
    </r>
  </si>
  <si>
    <r>
      <rPr>
        <b/>
        <sz val="8.5"/>
        <rFont val="Arial"/>
        <family val="2"/>
      </rPr>
      <t>PRIMICI OD FINANCIJSKE IMOVINE I ZADUŽIVANJA</t>
    </r>
  </si>
  <si>
    <r>
      <rPr>
        <b/>
        <sz val="8.5"/>
        <rFont val="Arial"/>
        <family val="2"/>
      </rPr>
      <t>IZDACI ZA FINANCIJSKU IMOVINU I OTPLATE ZAJMOVA</t>
    </r>
  </si>
  <si>
    <r>
      <rPr>
        <b/>
        <sz val="8.5"/>
        <rFont val="Arial"/>
        <family val="2"/>
      </rPr>
      <t>NETO FINANCIRANJE</t>
    </r>
  </si>
  <si>
    <r>
      <rPr>
        <b/>
        <sz val="8.5"/>
        <rFont val="Arial"/>
        <family val="2"/>
      </rPr>
      <t>VIŠAK / MANJAK + NETO FINANCIRANJE</t>
    </r>
  </si>
  <si>
    <t>Razlika</t>
  </si>
  <si>
    <t>Financijski plan
2022</t>
  </si>
  <si>
    <t>Novi plan za 2022.</t>
  </si>
  <si>
    <t>Projekcija plana za 2023.</t>
  </si>
  <si>
    <t>Projekcija plana za 2024.</t>
  </si>
  <si>
    <r>
      <t xml:space="preserve">II. </t>
    </r>
    <r>
      <rPr>
        <b/>
        <sz val="8.5"/>
        <rFont val="Arial"/>
        <family val="2"/>
      </rPr>
      <t>IZMJENE I DOPUNE FINANCIJSKOG PLANA ETNOGRAFSKOG MUZEJA ISTRE/MUSEO ETNOGRAFICO DELL'ISTRIA ZA 2022. I PROJEKCIJA PLANA ZA  2023. I 2024. GODINU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</si>
</sst>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  <charset val="204"/>
    </font>
    <font>
      <b/>
      <sz val="8.5"/>
      <name val="Arial"/>
    </font>
    <font>
      <b/>
      <sz val="8.5"/>
      <color rgb="FF000000"/>
      <name val="Arial"/>
      <family val="2"/>
    </font>
    <font>
      <b/>
      <sz val="8.5"/>
      <name val="Arial"/>
      <family val="2"/>
    </font>
    <font>
      <sz val="8.5"/>
      <name val="Arial"/>
      <family val="2"/>
    </font>
    <font>
      <b/>
      <sz val="9"/>
      <name val="Arial"/>
      <family val="2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DEBF7"/>
      </patternFill>
    </fill>
    <fill>
      <patternFill patternType="solid">
        <fgColor rgb="FFD9D9D9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 indent="1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right" vertical="center" shrinkToFit="1"/>
    </xf>
    <xf numFmtId="0" fontId="0" fillId="2" borderId="1" xfId="0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right" vertical="center" shrinkToFit="1"/>
    </xf>
    <xf numFmtId="4" fontId="2" fillId="0" borderId="1" xfId="0" applyNumberFormat="1" applyFont="1" applyFill="1" applyBorder="1" applyAlignment="1">
      <alignment horizontal="right" vertical="top" shrinkToFit="1"/>
    </xf>
    <xf numFmtId="4" fontId="2" fillId="2" borderId="1" xfId="0" applyNumberFormat="1" applyFont="1" applyFill="1" applyBorder="1" applyAlignment="1">
      <alignment horizontal="right" vertical="top" shrinkToFit="1"/>
    </xf>
    <xf numFmtId="4" fontId="1" fillId="2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7" fillId="2" borderId="1" xfId="0" applyNumberFormat="1" applyFont="1" applyFill="1" applyBorder="1" applyAlignment="1">
      <alignment horizontal="right" vertical="center" shrinkToFi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top" wrapText="1"/>
    </xf>
    <xf numFmtId="4" fontId="0" fillId="0" borderId="0" xfId="0" applyNumberForma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 indent="1"/>
    </xf>
    <xf numFmtId="0" fontId="1" fillId="0" borderId="3" xfId="0" applyFont="1" applyFill="1" applyBorder="1" applyAlignment="1">
      <alignment horizontal="left" vertical="top" wrapText="1" indent="1"/>
    </xf>
    <xf numFmtId="0" fontId="1" fillId="0" borderId="4" xfId="0" applyFont="1" applyFill="1" applyBorder="1" applyAlignment="1">
      <alignment horizontal="left" vertical="top" wrapText="1" inden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topLeftCell="A4" zoomScale="148" zoomScaleNormal="148" workbookViewId="0">
      <selection activeCell="H11" sqref="H11"/>
    </sheetView>
  </sheetViews>
  <sheetFormatPr defaultRowHeight="12.75" x14ac:dyDescent="0.2"/>
  <cols>
    <col min="1" max="1" width="67.5" customWidth="1"/>
    <col min="2" max="2" width="21.1640625" customWidth="1"/>
    <col min="3" max="3" width="20.33203125" customWidth="1"/>
    <col min="4" max="4" width="19.83203125" customWidth="1"/>
    <col min="5" max="5" width="18.6640625" customWidth="1"/>
    <col min="6" max="6" width="17.33203125" customWidth="1"/>
    <col min="8" max="8" width="9.33203125" customWidth="1"/>
  </cols>
  <sheetData>
    <row r="1" spans="1:6" ht="27" customHeight="1" x14ac:dyDescent="0.2">
      <c r="A1" s="30" t="s">
        <v>23</v>
      </c>
      <c r="B1" s="31"/>
      <c r="C1" s="31"/>
      <c r="D1" s="31"/>
      <c r="E1" s="31"/>
      <c r="F1" s="32"/>
    </row>
    <row r="2" spans="1:6" ht="14.1" customHeight="1" x14ac:dyDescent="0.2">
      <c r="A2" s="2" t="s">
        <v>0</v>
      </c>
      <c r="B2" s="2"/>
      <c r="C2" s="2"/>
      <c r="D2" s="3"/>
      <c r="E2" s="3"/>
      <c r="F2" s="3"/>
    </row>
    <row r="3" spans="1:6" ht="15" customHeight="1" x14ac:dyDescent="0.2">
      <c r="A3" s="33" t="s">
        <v>1</v>
      </c>
      <c r="B3" s="34"/>
      <c r="C3" s="34"/>
      <c r="D3" s="34"/>
      <c r="E3" s="34"/>
      <c r="F3" s="35"/>
    </row>
    <row r="4" spans="1:6" ht="12" customHeight="1" x14ac:dyDescent="0.2">
      <c r="A4" s="2" t="s">
        <v>2</v>
      </c>
      <c r="B4" s="2"/>
      <c r="C4" s="2"/>
      <c r="D4" s="3"/>
      <c r="E4" s="3"/>
      <c r="F4" s="3"/>
    </row>
    <row r="5" spans="1:6" ht="39" customHeight="1" x14ac:dyDescent="0.2">
      <c r="A5" s="4" t="s">
        <v>3</v>
      </c>
      <c r="B5" s="13" t="s">
        <v>19</v>
      </c>
      <c r="C5" s="13" t="s">
        <v>18</v>
      </c>
      <c r="D5" s="14" t="s">
        <v>20</v>
      </c>
      <c r="E5" s="14" t="s">
        <v>21</v>
      </c>
      <c r="F5" s="14" t="s">
        <v>22</v>
      </c>
    </row>
    <row r="6" spans="1:6" ht="25.5" customHeight="1" x14ac:dyDescent="0.2">
      <c r="A6" s="6" t="s">
        <v>4</v>
      </c>
      <c r="B6" s="18">
        <f>SUM(B7:B8)</f>
        <v>2317682.9900000002</v>
      </c>
      <c r="C6" s="22">
        <f t="shared" ref="C6:F6" si="0">SUM(C7:C8)</f>
        <v>105240</v>
      </c>
      <c r="D6" s="15">
        <f>SUM(D7:D8)</f>
        <v>2422922.9900000002</v>
      </c>
      <c r="E6" s="15">
        <f t="shared" si="0"/>
        <v>2532400</v>
      </c>
      <c r="F6" s="15">
        <f t="shared" si="0"/>
        <v>2439400</v>
      </c>
    </row>
    <row r="7" spans="1:6" ht="18" customHeight="1" x14ac:dyDescent="0.2">
      <c r="A7" s="5" t="s">
        <v>5</v>
      </c>
      <c r="B7" s="19">
        <v>2317682.9900000002</v>
      </c>
      <c r="C7" s="23">
        <f t="shared" ref="C7:C11" si="1">SUM(D7-B7)</f>
        <v>105240</v>
      </c>
      <c r="D7" s="16">
        <v>2422922.9900000002</v>
      </c>
      <c r="E7" s="16">
        <v>2532400</v>
      </c>
      <c r="F7" s="16">
        <v>2439400</v>
      </c>
    </row>
    <row r="8" spans="1:6" ht="18" customHeight="1" x14ac:dyDescent="0.2">
      <c r="A8" s="5" t="s">
        <v>6</v>
      </c>
      <c r="B8" s="19">
        <v>0</v>
      </c>
      <c r="C8" s="23">
        <f t="shared" si="1"/>
        <v>0</v>
      </c>
      <c r="D8" s="16">
        <v>0</v>
      </c>
      <c r="E8" s="16">
        <v>0</v>
      </c>
      <c r="F8" s="16">
        <v>0</v>
      </c>
    </row>
    <row r="9" spans="1:6" ht="17.100000000000001" customHeight="1" x14ac:dyDescent="0.2">
      <c r="A9" s="7" t="s">
        <v>7</v>
      </c>
      <c r="B9" s="20">
        <f>SUM(B10:B11)</f>
        <v>2971035</v>
      </c>
      <c r="C9" s="24">
        <f t="shared" ref="C9:F9" si="2">SUM(C10:C11)</f>
        <v>105240</v>
      </c>
      <c r="D9" s="17">
        <f t="shared" si="2"/>
        <v>3076275</v>
      </c>
      <c r="E9" s="17">
        <f t="shared" si="2"/>
        <v>2532400</v>
      </c>
      <c r="F9" s="17">
        <f t="shared" si="2"/>
        <v>2439400</v>
      </c>
    </row>
    <row r="10" spans="1:6" ht="18" customHeight="1" x14ac:dyDescent="0.2">
      <c r="A10" s="5" t="s">
        <v>8</v>
      </c>
      <c r="B10" s="19">
        <v>2679367.62</v>
      </c>
      <c r="C10" s="23">
        <f t="shared" si="1"/>
        <v>53740</v>
      </c>
      <c r="D10" s="16">
        <v>2733107.62</v>
      </c>
      <c r="E10" s="16">
        <v>2507400</v>
      </c>
      <c r="F10" s="16">
        <v>2414400</v>
      </c>
    </row>
    <row r="11" spans="1:6" ht="18" customHeight="1" x14ac:dyDescent="0.2">
      <c r="A11" s="5" t="s">
        <v>9</v>
      </c>
      <c r="B11" s="19">
        <v>291667.38</v>
      </c>
      <c r="C11" s="23">
        <f t="shared" si="1"/>
        <v>51500</v>
      </c>
      <c r="D11" s="16">
        <v>343167.38</v>
      </c>
      <c r="E11" s="16">
        <v>25000</v>
      </c>
      <c r="F11" s="16">
        <v>25000</v>
      </c>
    </row>
    <row r="12" spans="1:6" ht="18" customHeight="1" x14ac:dyDescent="0.2">
      <c r="A12" s="7" t="s">
        <v>10</v>
      </c>
      <c r="B12" s="20">
        <f>+B6-B9</f>
        <v>-653352.00999999978</v>
      </c>
      <c r="C12" s="24">
        <f>SUM(D12-B12)</f>
        <v>0</v>
      </c>
      <c r="D12" s="17">
        <f>+D6-D9</f>
        <v>-653352.00999999978</v>
      </c>
      <c r="E12" s="17">
        <v>0</v>
      </c>
      <c r="F12" s="17">
        <v>0</v>
      </c>
    </row>
    <row r="13" spans="1:6" ht="9.9499999999999993" customHeight="1" x14ac:dyDescent="0.2">
      <c r="A13" s="36"/>
      <c r="B13" s="37"/>
      <c r="C13" s="37"/>
      <c r="D13" s="37"/>
      <c r="E13" s="37"/>
      <c r="F13" s="38"/>
    </row>
    <row r="14" spans="1:6" ht="24" customHeight="1" x14ac:dyDescent="0.2">
      <c r="A14" s="8"/>
      <c r="B14" s="27" t="s">
        <v>19</v>
      </c>
      <c r="C14" s="27" t="s">
        <v>18</v>
      </c>
      <c r="D14" s="28" t="s">
        <v>20</v>
      </c>
      <c r="E14" s="28" t="s">
        <v>21</v>
      </c>
      <c r="F14" s="28" t="s">
        <v>22</v>
      </c>
    </row>
    <row r="15" spans="1:6" ht="27.75" customHeight="1" x14ac:dyDescent="0.2">
      <c r="A15" s="9" t="s">
        <v>11</v>
      </c>
      <c r="B15" s="21">
        <f>SUM(B16)</f>
        <v>0</v>
      </c>
      <c r="C15" s="21">
        <f>SUM(C16)</f>
        <v>653352.01</v>
      </c>
      <c r="D15" s="10">
        <f>SUM(D16)</f>
        <v>653352.01</v>
      </c>
      <c r="E15" s="10">
        <v>0</v>
      </c>
      <c r="F15" s="10">
        <v>0</v>
      </c>
    </row>
    <row r="16" spans="1:6" ht="31.5" customHeight="1" x14ac:dyDescent="0.2">
      <c r="A16" s="11" t="s">
        <v>12</v>
      </c>
      <c r="B16" s="25">
        <v>0</v>
      </c>
      <c r="C16" s="25">
        <f>SUM(D16-B16)</f>
        <v>653352.01</v>
      </c>
      <c r="D16" s="26">
        <v>653352.01</v>
      </c>
      <c r="E16" s="26">
        <v>0</v>
      </c>
      <c r="F16" s="26">
        <v>0</v>
      </c>
    </row>
    <row r="17" spans="1:6" ht="14.1" customHeight="1" x14ac:dyDescent="0.2">
      <c r="A17" s="3"/>
      <c r="B17" s="3"/>
      <c r="C17" s="3"/>
      <c r="D17" s="3"/>
      <c r="E17" s="3"/>
      <c r="F17" s="3"/>
    </row>
    <row r="18" spans="1:6" ht="15.95" customHeight="1" x14ac:dyDescent="0.2">
      <c r="A18" s="39" t="s">
        <v>13</v>
      </c>
      <c r="B18" s="40"/>
      <c r="C18" s="40"/>
      <c r="D18" s="40"/>
      <c r="E18" s="40"/>
      <c r="F18" s="41"/>
    </row>
    <row r="19" spans="1:6" ht="30.75" customHeight="1" x14ac:dyDescent="0.2">
      <c r="A19" s="12" t="s">
        <v>3</v>
      </c>
      <c r="B19" s="12" t="s">
        <v>19</v>
      </c>
      <c r="C19" s="12" t="s">
        <v>18</v>
      </c>
      <c r="D19" s="1" t="s">
        <v>20</v>
      </c>
      <c r="E19" s="1" t="s">
        <v>21</v>
      </c>
      <c r="F19" s="5" t="s">
        <v>22</v>
      </c>
    </row>
    <row r="20" spans="1:6" ht="14.1" customHeight="1" x14ac:dyDescent="0.2">
      <c r="A20" s="5" t="s">
        <v>14</v>
      </c>
      <c r="B20" s="19">
        <v>0</v>
      </c>
      <c r="C20" s="19"/>
      <c r="D20" s="16">
        <v>0</v>
      </c>
      <c r="E20" s="16">
        <v>0</v>
      </c>
      <c r="F20" s="16">
        <v>0</v>
      </c>
    </row>
    <row r="21" spans="1:6" ht="15" customHeight="1" x14ac:dyDescent="0.2">
      <c r="A21" s="5" t="s">
        <v>15</v>
      </c>
      <c r="B21" s="19">
        <v>0</v>
      </c>
      <c r="C21" s="19"/>
      <c r="D21" s="16">
        <v>0</v>
      </c>
      <c r="E21" s="16">
        <v>0</v>
      </c>
      <c r="F21" s="16">
        <v>0</v>
      </c>
    </row>
    <row r="22" spans="1:6" ht="18" customHeight="1" x14ac:dyDescent="0.2">
      <c r="A22" s="7" t="s">
        <v>16</v>
      </c>
      <c r="B22" s="20">
        <v>0</v>
      </c>
      <c r="C22" s="20"/>
      <c r="D22" s="17">
        <v>0</v>
      </c>
      <c r="E22" s="17">
        <v>0</v>
      </c>
      <c r="F22" s="17">
        <v>0</v>
      </c>
    </row>
    <row r="23" spans="1:6" ht="8.1" customHeight="1" x14ac:dyDescent="0.2">
      <c r="A23" s="36"/>
      <c r="B23" s="37"/>
      <c r="C23" s="37"/>
      <c r="D23" s="37"/>
      <c r="E23" s="37"/>
      <c r="F23" s="38"/>
    </row>
    <row r="24" spans="1:6" ht="18.2" customHeight="1" x14ac:dyDescent="0.2">
      <c r="A24" s="5" t="s">
        <v>17</v>
      </c>
      <c r="B24" s="19">
        <v>0</v>
      </c>
      <c r="C24" s="19">
        <v>0</v>
      </c>
      <c r="D24" s="16">
        <v>0</v>
      </c>
      <c r="E24" s="16">
        <v>0</v>
      </c>
      <c r="F24" s="16">
        <v>0</v>
      </c>
    </row>
    <row r="27" spans="1:6" x14ac:dyDescent="0.2">
      <c r="C27" s="29"/>
    </row>
    <row r="28" spans="1:6" x14ac:dyDescent="0.2">
      <c r="B28" s="29"/>
    </row>
  </sheetData>
  <mergeCells count="5">
    <mergeCell ref="A1:F1"/>
    <mergeCell ref="A3:F3"/>
    <mergeCell ref="A13:F13"/>
    <mergeCell ref="A18:F18"/>
    <mergeCell ref="A23:F23"/>
  </mergeCells>
  <pageMargins left="0.7" right="0.7" top="0.75" bottom="0.75" header="0.3" footer="0.3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(02_Sa\236etak Financijskog plana_2022-2023-2024_EMI.xlsx)</dc:title>
  <dc:creator>Vesna</dc:creator>
  <cp:lastModifiedBy>Vesna</cp:lastModifiedBy>
  <cp:lastPrinted>2021-12-15T18:00:30Z</cp:lastPrinted>
  <dcterms:created xsi:type="dcterms:W3CDTF">2021-11-04T04:20:47Z</dcterms:created>
  <dcterms:modified xsi:type="dcterms:W3CDTF">2022-11-11T06:54:49Z</dcterms:modified>
</cp:coreProperties>
</file>